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8800" windowHeight="12735" tabRatio="751"/>
  </bookViews>
  <sheets>
    <sheet name="Сводная смета" sheetId="52" r:id="rId1"/>
    <sheet name="Лист1" sheetId="36" state="hidden" r:id="rId2"/>
  </sheets>
  <definedNames>
    <definedName name="Excel_BuiltIn_Print_Area_2_1">#REF!</definedName>
    <definedName name="Excel_BuiltIn_Print_Area_2_1_1">#REF!</definedName>
    <definedName name="_xlnm.Print_Titles" localSheetId="0">'Сводная смета'!$16:$17</definedName>
    <definedName name="КП1">#REF!</definedName>
    <definedName name="КП2">#REF!</definedName>
    <definedName name="_xlnm.Print_Area" localSheetId="0">'Сводная смета'!$A$1:$G$34</definedName>
    <definedName name="план">#REF!</definedName>
  </definedNames>
  <calcPr calcId="125725"/>
</workbook>
</file>

<file path=xl/calcChain.xml><?xml version="1.0" encoding="utf-8"?>
<calcChain xmlns="http://schemas.openxmlformats.org/spreadsheetml/2006/main">
  <c r="G18" i="52"/>
  <c r="G19" l="1"/>
  <c r="G20" l="1"/>
  <c r="G21" s="1"/>
</calcChain>
</file>

<file path=xl/sharedStrings.xml><?xml version="1.0" encoding="utf-8"?>
<sst xmlns="http://schemas.openxmlformats.org/spreadsheetml/2006/main" count="35" uniqueCount="34">
  <si>
    <t>проектных</t>
  </si>
  <si>
    <t>всего</t>
  </si>
  <si>
    <t>изыска-тельских</t>
  </si>
  <si>
    <t>ИТОГО, включая НДС:</t>
  </si>
  <si>
    <t>№ п/п</t>
  </si>
  <si>
    <t>Перечень выполняемых работ</t>
  </si>
  <si>
    <t>Характеристика проектируемого объекта</t>
  </si>
  <si>
    <t>Кроме того НДС 20%:</t>
  </si>
  <si>
    <t xml:space="preserve">Наименование организации заказчика </t>
  </si>
  <si>
    <t>[подпись (инициалы, фамилия)]</t>
  </si>
  <si>
    <t>к Договору на выполнение работ</t>
  </si>
  <si>
    <t>СВОДНАЯ СМЕТА</t>
  </si>
  <si>
    <t>Согласована:</t>
  </si>
  <si>
    <t xml:space="preserve">Ответственный представитель заказчика   </t>
  </si>
  <si>
    <t>Место печати «___» _____________ 2023 г.</t>
  </si>
  <si>
    <t>«Ленгипротранспуть» - филиал АО «Росжелдорпроект»</t>
  </si>
  <si>
    <t>Ссылка
на № смет по формам 
2П, 3П</t>
  </si>
  <si>
    <t>Итого по смете без НДС:</t>
  </si>
  <si>
    <t>Приложение № 3</t>
  </si>
  <si>
    <t>Главный инженер проекта «Ленгипротранспуть» -
филиала АО «Росжелдорпроект»</t>
  </si>
  <si>
    <t xml:space="preserve">Наименование строительства и стадии проектирования </t>
  </si>
  <si>
    <t>Октябрьская дирекция по энергообеспечению – структурного подразделения Трансэнерго – филиала ОАО «РЖД»</t>
  </si>
  <si>
    <t>Стоимость работ, тыс.руб.</t>
  </si>
  <si>
    <r>
      <t>От Подрядчика:
Д</t>
    </r>
    <r>
      <rPr>
        <sz val="14"/>
        <rFont val="Times New Roman"/>
        <family val="1"/>
        <charset val="204"/>
      </rPr>
      <t>иректор «Ленгипротранспуть» -
филиала АО «Росжелдорпроект»</t>
    </r>
    <r>
      <rPr>
        <b/>
        <sz val="14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>__________________ Н.В. Иванов</t>
    </r>
  </si>
  <si>
    <t>№ __________________/8903/06/Д/2018/0640/1</t>
  </si>
  <si>
    <t xml:space="preserve">по выполнению работ по корректировке проектной документации </t>
  </si>
  <si>
    <t>Работы по ТП</t>
  </si>
  <si>
    <t>№1.1 по форме 2п</t>
  </si>
  <si>
    <t>Перегуд А.А.</t>
  </si>
  <si>
    <r>
      <t xml:space="preserve">От Заказчика:
</t>
    </r>
    <r>
      <rPr>
        <sz val="14"/>
        <rFont val="Times New Roman"/>
        <family val="1"/>
        <charset val="204"/>
      </rPr>
      <t xml:space="preserve">Начальник Октябрьской дирекции по энергообеспечению – структурного подразделения Трансэнерго – 
филиала ОАО «РЖД»
__________________ А.А. Серебряков </t>
    </r>
  </si>
  <si>
    <t xml:space="preserve">Наименование проектной организации - генерального проектировщика </t>
  </si>
  <si>
    <t>Техническое перевооружение тяговой подстанции Мюллюпельто (ЭЧЭ-19), замена силово маслянного трансформатора ТДН 110/10 мощностью 10МВА Т-1 (вышедший из строя), по адресу: Ленинградская область, станция Мюллюпельто</t>
  </si>
  <si>
    <t>от "___"________________2025 г.</t>
  </si>
  <si>
    <t>Итого по смете: 1 443600 рублей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</si>
</sst>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0.0000"/>
    <numFmt numFmtId="166" formatCode="_-* #,##0.00_р_._-;\-* #,##0.00_р_._-;_-* &quot;-&quot;??_р_._-;_-@_-"/>
    <numFmt numFmtId="167" formatCode="#,##0.00000"/>
  </numFmts>
  <fonts count="30">
    <font>
      <sz val="11"/>
      <color theme="1"/>
      <name val="Calibri"/>
      <family val="2"/>
      <charset val="204"/>
      <scheme val="minor"/>
    </font>
    <font>
      <sz val="11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2"/>
      <color rgb="FF00B050"/>
      <name val="Arial"/>
      <family val="2"/>
      <charset val="204"/>
    </font>
    <font>
      <sz val="10"/>
      <name val="Arial Cyr"/>
      <charset val="204"/>
    </font>
    <font>
      <sz val="10"/>
      <color rgb="FFFF0000"/>
      <name val="Arial"/>
      <family val="2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1">
    <xf numFmtId="0" fontId="0" fillId="0" borderId="0"/>
    <xf numFmtId="0" fontId="7" fillId="0" borderId="0"/>
    <xf numFmtId="0" fontId="7" fillId="0" borderId="0"/>
    <xf numFmtId="0" fontId="22" fillId="0" borderId="0"/>
    <xf numFmtId="0" fontId="23" fillId="0" borderId="0"/>
    <xf numFmtId="0" fontId="22" fillId="0" borderId="0"/>
    <xf numFmtId="166" fontId="22" fillId="0" borderId="0" applyFont="0" applyFill="0" applyBorder="0" applyAlignment="0" applyProtection="0"/>
    <xf numFmtId="0" fontId="7" fillId="0" borderId="0"/>
    <xf numFmtId="0" fontId="25" fillId="0" borderId="0"/>
    <xf numFmtId="0" fontId="24" fillId="0" borderId="0"/>
    <xf numFmtId="9" fontId="7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/>
    <xf numFmtId="0" fontId="1" fillId="0" borderId="0" xfId="0" applyFont="1" applyFill="1"/>
    <xf numFmtId="3" fontId="5" fillId="0" borderId="0" xfId="0" applyNumberFormat="1" applyFont="1" applyFill="1" applyAlignment="1">
      <alignment horizontal="center"/>
    </xf>
    <xf numFmtId="4" fontId="6" fillId="0" borderId="0" xfId="0" applyNumberFormat="1" applyFont="1" applyFill="1" applyAlignment="1">
      <alignment horizontal="center"/>
    </xf>
    <xf numFmtId="4" fontId="8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Fill="1" applyAlignment="1"/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/>
    <xf numFmtId="4" fontId="11" fillId="0" borderId="0" xfId="0" applyNumberFormat="1" applyFont="1" applyFill="1" applyBorder="1" applyAlignment="1">
      <alignment horizontal="center"/>
    </xf>
    <xf numFmtId="0" fontId="9" fillId="0" borderId="0" xfId="1" applyFont="1" applyFill="1" applyBorder="1" applyAlignment="1">
      <alignment vertical="top"/>
    </xf>
    <xf numFmtId="0" fontId="9" fillId="0" borderId="0" xfId="1" applyFont="1" applyFill="1" applyBorder="1" applyAlignment="1">
      <alignment horizontal="left" vertical="top"/>
    </xf>
    <xf numFmtId="0" fontId="11" fillId="0" borderId="0" xfId="0" applyFont="1" applyBorder="1"/>
    <xf numFmtId="0" fontId="9" fillId="0" borderId="0" xfId="1" applyFont="1" applyFill="1" applyBorder="1" applyAlignment="1">
      <alignment vertical="top" wrapText="1"/>
    </xf>
    <xf numFmtId="0" fontId="9" fillId="0" borderId="0" xfId="1" applyFont="1" applyFill="1" applyBorder="1"/>
    <xf numFmtId="0" fontId="11" fillId="0" borderId="0" xfId="0" applyFont="1"/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4" fillId="0" borderId="1" xfId="0" applyFont="1" applyFill="1" applyBorder="1"/>
    <xf numFmtId="4" fontId="13" fillId="0" borderId="1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horizontal="right" vertical="center"/>
    </xf>
    <xf numFmtId="49" fontId="9" fillId="0" borderId="0" xfId="0" applyNumberFormat="1" applyFont="1" applyBorder="1" applyAlignment="1">
      <alignment vertical="center"/>
    </xf>
    <xf numFmtId="0" fontId="16" fillId="0" borderId="0" xfId="0" applyNumberFormat="1" applyFont="1" applyFill="1" applyAlignment="1" applyProtection="1">
      <alignment horizontal="right"/>
    </xf>
    <xf numFmtId="0" fontId="17" fillId="0" borderId="0" xfId="0" applyFont="1" applyFill="1"/>
    <xf numFmtId="0" fontId="19" fillId="0" borderId="0" xfId="0" applyFont="1" applyFill="1"/>
    <xf numFmtId="0" fontId="18" fillId="0" borderId="0" xfId="0" applyNumberFormat="1" applyFont="1" applyAlignment="1">
      <alignment wrapText="1"/>
    </xf>
    <xf numFmtId="0" fontId="16" fillId="0" borderId="0" xfId="0" applyNumberFormat="1" applyFont="1" applyFill="1" applyAlignment="1" applyProtection="1"/>
    <xf numFmtId="0" fontId="20" fillId="0" borderId="0" xfId="0" applyNumberFormat="1" applyFont="1"/>
    <xf numFmtId="0" fontId="18" fillId="0" borderId="0" xfId="0" applyNumberFormat="1" applyFont="1" applyAlignment="1">
      <alignment horizontal="center"/>
    </xf>
    <xf numFmtId="0" fontId="21" fillId="0" borderId="0" xfId="0" applyFont="1" applyFill="1" applyAlignment="1">
      <alignment horizontal="center"/>
    </xf>
    <xf numFmtId="0" fontId="21" fillId="0" borderId="0" xfId="0" applyFont="1" applyFill="1"/>
    <xf numFmtId="0" fontId="18" fillId="0" borderId="0" xfId="0" applyNumberFormat="1" applyFont="1" applyAlignment="1">
      <alignment horizontal="center" wrapText="1"/>
    </xf>
    <xf numFmtId="0" fontId="21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12" fillId="0" borderId="0" xfId="0" applyFont="1" applyFill="1" applyBorder="1" applyAlignment="1">
      <alignment wrapText="1"/>
    </xf>
    <xf numFmtId="0" fontId="9" fillId="0" borderId="0" xfId="1" applyFont="1" applyFill="1" applyBorder="1" applyAlignment="1">
      <alignment wrapText="1"/>
    </xf>
    <xf numFmtId="0" fontId="9" fillId="0" borderId="0" xfId="1" applyFont="1" applyFill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center" vertical="top"/>
    </xf>
    <xf numFmtId="165" fontId="13" fillId="0" borderId="1" xfId="0" applyNumberFormat="1" applyFont="1" applyFill="1" applyBorder="1" applyAlignment="1">
      <alignment vertical="top"/>
    </xf>
    <xf numFmtId="0" fontId="15" fillId="0" borderId="1" xfId="3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27" fillId="0" borderId="0" xfId="0" applyNumberFormat="1" applyFont="1" applyAlignment="1">
      <alignment horizontal="center"/>
    </xf>
    <xf numFmtId="0" fontId="18" fillId="0" borderId="0" xfId="0" applyNumberFormat="1" applyFont="1" applyAlignment="1">
      <alignment vertical="top"/>
    </xf>
    <xf numFmtId="0" fontId="28" fillId="0" borderId="0" xfId="0" applyNumberFormat="1" applyFont="1" applyAlignment="1">
      <alignment horizontal="left" vertical="top" wrapText="1"/>
    </xf>
    <xf numFmtId="49" fontId="18" fillId="0" borderId="0" xfId="0" applyNumberFormat="1" applyFont="1" applyAlignment="1">
      <alignment vertical="top"/>
    </xf>
    <xf numFmtId="49" fontId="18" fillId="0" borderId="0" xfId="0" applyNumberFormat="1" applyFont="1" applyBorder="1" applyAlignment="1">
      <alignment vertical="justify" wrapText="1"/>
    </xf>
    <xf numFmtId="49" fontId="18" fillId="0" borderId="0" xfId="0" applyNumberFormat="1" applyFont="1" applyAlignment="1">
      <alignment wrapText="1"/>
    </xf>
    <xf numFmtId="0" fontId="16" fillId="0" borderId="0" xfId="0" applyFont="1" applyBorder="1" applyAlignment="1"/>
    <xf numFmtId="0" fontId="16" fillId="0" borderId="0" xfId="0" applyFont="1"/>
    <xf numFmtId="49" fontId="18" fillId="0" borderId="3" xfId="0" applyNumberFormat="1" applyFont="1" applyBorder="1" applyAlignment="1">
      <alignment horizontal="left" vertical="top" wrapText="1"/>
    </xf>
    <xf numFmtId="0" fontId="18" fillId="0" borderId="2" xfId="0" applyFont="1" applyBorder="1"/>
    <xf numFmtId="49" fontId="18" fillId="0" borderId="0" xfId="0" applyNumberFormat="1" applyFont="1"/>
    <xf numFmtId="49" fontId="18" fillId="0" borderId="0" xfId="0" applyNumberFormat="1" applyFont="1" applyAlignment="1">
      <alignment vertical="top" wrapText="1"/>
    </xf>
    <xf numFmtId="49" fontId="18" fillId="0" borderId="0" xfId="0" applyNumberFormat="1" applyFont="1" applyBorder="1" applyAlignment="1">
      <alignment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0" fontId="18" fillId="0" borderId="0" xfId="0" applyFont="1"/>
    <xf numFmtId="49" fontId="18" fillId="0" borderId="3" xfId="0" applyNumberFormat="1" applyFont="1" applyBorder="1" applyAlignment="1">
      <alignment vertical="top" wrapText="1"/>
    </xf>
    <xf numFmtId="49" fontId="18" fillId="0" borderId="2" xfId="0" applyNumberFormat="1" applyFont="1" applyBorder="1" applyAlignment="1">
      <alignment vertical="top" wrapText="1"/>
    </xf>
    <xf numFmtId="0" fontId="18" fillId="0" borderId="0" xfId="0" applyFont="1" applyAlignment="1">
      <alignment vertical="center"/>
    </xf>
    <xf numFmtId="0" fontId="16" fillId="0" borderId="0" xfId="0" applyFont="1" applyAlignment="1">
      <alignment wrapText="1"/>
    </xf>
    <xf numFmtId="0" fontId="18" fillId="0" borderId="0" xfId="0" applyFont="1" applyBorder="1" applyAlignment="1"/>
    <xf numFmtId="0" fontId="18" fillId="0" borderId="0" xfId="0" applyFont="1" applyAlignment="1"/>
    <xf numFmtId="0" fontId="18" fillId="0" borderId="0" xfId="1" applyFont="1" applyFill="1" applyBorder="1" applyAlignment="1">
      <alignment vertical="top" wrapText="1"/>
    </xf>
    <xf numFmtId="0" fontId="18" fillId="0" borderId="0" xfId="1" applyFont="1" applyFill="1" applyBorder="1" applyAlignment="1">
      <alignment vertical="top"/>
    </xf>
    <xf numFmtId="0" fontId="18" fillId="0" borderId="0" xfId="1" applyFont="1" applyFill="1" applyBorder="1" applyAlignment="1">
      <alignment horizontal="left"/>
    </xf>
    <xf numFmtId="0" fontId="18" fillId="0" borderId="0" xfId="1" applyFont="1" applyFill="1" applyBorder="1" applyAlignment="1">
      <alignment horizontal="left" vertical="top"/>
    </xf>
    <xf numFmtId="0" fontId="27" fillId="0" borderId="0" xfId="1" applyFont="1" applyFill="1" applyBorder="1" applyAlignment="1">
      <alignment horizontal="left" vertical="top"/>
    </xf>
    <xf numFmtId="164" fontId="15" fillId="0" borderId="1" xfId="2" applyNumberFormat="1" applyFont="1" applyFill="1" applyBorder="1" applyAlignment="1">
      <alignment horizontal="center" vertical="center"/>
    </xf>
    <xf numFmtId="167" fontId="10" fillId="0" borderId="1" xfId="2" applyNumberFormat="1" applyFont="1" applyFill="1" applyBorder="1" applyAlignment="1">
      <alignment horizontal="center" vertical="center"/>
    </xf>
    <xf numFmtId="0" fontId="27" fillId="0" borderId="0" xfId="1" applyFont="1" applyFill="1" applyBorder="1" applyAlignment="1">
      <alignment horizontal="left" vertical="top" wrapText="1"/>
    </xf>
    <xf numFmtId="0" fontId="27" fillId="0" borderId="0" xfId="1" applyFont="1" applyFill="1" applyBorder="1" applyAlignment="1">
      <alignment horizontal="left" vertical="top"/>
    </xf>
    <xf numFmtId="0" fontId="9" fillId="0" borderId="0" xfId="1" applyFont="1" applyFill="1" applyBorder="1" applyAlignment="1">
      <alignment horizontal="left" vertical="top" wrapText="1"/>
    </xf>
    <xf numFmtId="49" fontId="18" fillId="2" borderId="0" xfId="0" applyNumberFormat="1" applyFont="1" applyFill="1" applyBorder="1" applyAlignment="1">
      <alignment vertical="justify" wrapText="1"/>
    </xf>
    <xf numFmtId="49" fontId="18" fillId="0" borderId="0" xfId="0" applyNumberFormat="1" applyFont="1" applyBorder="1" applyAlignment="1">
      <alignment horizontal="left" vertical="top" wrapText="1"/>
    </xf>
    <xf numFmtId="49" fontId="26" fillId="0" borderId="0" xfId="0" applyNumberFormat="1" applyFont="1" applyBorder="1" applyAlignment="1">
      <alignment horizontal="center" vertical="center" wrapText="1"/>
    </xf>
    <xf numFmtId="0" fontId="27" fillId="0" borderId="0" xfId="0" applyNumberFormat="1" applyFont="1" applyAlignment="1">
      <alignment wrapText="1"/>
    </xf>
    <xf numFmtId="0" fontId="29" fillId="0" borderId="0" xfId="0" applyFont="1" applyAlignment="1">
      <alignment wrapText="1"/>
    </xf>
    <xf numFmtId="0" fontId="18" fillId="0" borderId="0" xfId="0" applyFont="1" applyAlignment="1">
      <alignment horizontal="left" wrapText="1"/>
    </xf>
    <xf numFmtId="0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left" vertical="center" wrapText="1"/>
    </xf>
    <xf numFmtId="0" fontId="18" fillId="0" borderId="3" xfId="0" applyNumberFormat="1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7" fillId="0" borderId="0" xfId="0" applyNumberFormat="1" applyFont="1" applyAlignment="1">
      <alignment horizontal="center"/>
    </xf>
    <xf numFmtId="0" fontId="18" fillId="0" borderId="0" xfId="0" applyNumberFormat="1" applyFont="1" applyAlignment="1">
      <alignment horizontal="left" vertical="top" wrapText="1"/>
    </xf>
    <xf numFmtId="0" fontId="18" fillId="0" borderId="2" xfId="2" applyFont="1" applyFill="1" applyBorder="1" applyAlignment="1" applyProtection="1">
      <alignment horizontal="left" vertical="top" wrapText="1"/>
      <protection locked="0"/>
    </xf>
    <xf numFmtId="0" fontId="18" fillId="0" borderId="0" xfId="0" applyNumberFormat="1" applyFont="1" applyBorder="1" applyAlignment="1">
      <alignment horizontal="left" vertical="center" wrapText="1"/>
    </xf>
    <xf numFmtId="0" fontId="18" fillId="0" borderId="0" xfId="0" applyNumberFormat="1" applyFont="1" applyAlignment="1">
      <alignment horizontal="center" wrapText="1"/>
    </xf>
  </cellXfs>
  <cellStyles count="11">
    <cellStyle name="Обычный" xfId="0" builtinId="0"/>
    <cellStyle name="Обычный 12 2" xfId="3"/>
    <cellStyle name="Обычный 13" xfId="5"/>
    <cellStyle name="Обычный 2" xfId="4"/>
    <cellStyle name="Обычный 2 2" xfId="9"/>
    <cellStyle name="Обычный 2 2 2" xfId="2"/>
    <cellStyle name="Обычный 2 2 3" xfId="8"/>
    <cellStyle name="Обычный 3" xfId="1"/>
    <cellStyle name="Обычный 5 2" xfId="7"/>
    <cellStyle name="Процентный 2" xfId="10"/>
    <cellStyle name="Финансовый 7" xfId="6"/>
  </cellStyles>
  <dxfs count="0"/>
  <tableStyles count="0" defaultTableStyle="TableStyleMedium9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"/>
  <sheetViews>
    <sheetView tabSelected="1" view="pageBreakPreview" zoomScale="90" zoomScaleNormal="100" zoomScaleSheetLayoutView="90" workbookViewId="0">
      <selection activeCell="J26" sqref="J26"/>
    </sheetView>
  </sheetViews>
  <sheetFormatPr defaultRowHeight="16.5"/>
  <cols>
    <col min="1" max="1" width="4.42578125" style="8" customWidth="1"/>
    <col min="2" max="2" width="31.7109375" style="40" customWidth="1"/>
    <col min="3" max="3" width="16.7109375" style="9" customWidth="1"/>
    <col min="4" max="4" width="12.7109375" style="9" customWidth="1"/>
    <col min="5" max="6" width="13.85546875" style="9" customWidth="1"/>
    <col min="7" max="7" width="15.140625" style="9" customWidth="1"/>
    <col min="8" max="8" width="15.140625" style="2" customWidth="1"/>
    <col min="9" max="9" width="25.7109375" style="2" customWidth="1"/>
    <col min="10" max="10" width="12.42578125" style="2" customWidth="1"/>
    <col min="11" max="11" width="14.28515625" style="2" customWidth="1"/>
    <col min="12" max="12" width="3.7109375" style="2" customWidth="1"/>
    <col min="13" max="13" width="11.28515625" style="2" bestFit="1" customWidth="1"/>
    <col min="14" max="14" width="8" style="2" customWidth="1"/>
    <col min="15" max="16384" width="9.140625" style="2"/>
  </cols>
  <sheetData>
    <row r="1" spans="1:7" s="34" customFormat="1" ht="18.75">
      <c r="A1" s="32"/>
      <c r="B1" s="32"/>
      <c r="C1" s="33"/>
      <c r="D1" s="33"/>
      <c r="E1" s="33"/>
      <c r="F1" s="29"/>
      <c r="G1" s="29" t="s">
        <v>18</v>
      </c>
    </row>
    <row r="2" spans="1:7" s="34" customFormat="1" ht="18.75">
      <c r="A2" s="32"/>
      <c r="B2" s="32"/>
      <c r="C2" s="33"/>
      <c r="D2" s="33"/>
      <c r="E2" s="33"/>
      <c r="F2" s="29"/>
      <c r="G2" s="29" t="s">
        <v>10</v>
      </c>
    </row>
    <row r="3" spans="1:7" s="34" customFormat="1" ht="18.75">
      <c r="A3" s="35"/>
      <c r="B3" s="38"/>
      <c r="C3" s="33"/>
      <c r="D3" s="33"/>
      <c r="E3" s="33"/>
      <c r="F3" s="29"/>
      <c r="G3" s="29" t="s">
        <v>24</v>
      </c>
    </row>
    <row r="4" spans="1:7" s="34" customFormat="1" ht="18.75">
      <c r="A4" s="35"/>
      <c r="B4" s="38"/>
      <c r="C4" s="33"/>
      <c r="D4" s="33"/>
      <c r="E4" s="33"/>
      <c r="F4" s="29"/>
      <c r="G4" s="29" t="s">
        <v>32</v>
      </c>
    </row>
    <row r="5" spans="1:7" s="31" customFormat="1" ht="18.75">
      <c r="A5" s="36"/>
      <c r="B5" s="39"/>
      <c r="C5" s="37"/>
      <c r="D5" s="37"/>
      <c r="E5" s="37"/>
      <c r="F5" s="37"/>
      <c r="G5" s="37"/>
    </row>
    <row r="6" spans="1:7" s="31" customFormat="1" ht="18.75">
      <c r="A6" s="92" t="s">
        <v>11</v>
      </c>
      <c r="B6" s="92"/>
      <c r="C6" s="92"/>
      <c r="D6" s="92"/>
      <c r="E6" s="92"/>
      <c r="F6" s="92"/>
      <c r="G6" s="92"/>
    </row>
    <row r="7" spans="1:7" s="31" customFormat="1" ht="20.25" customHeight="1">
      <c r="A7" s="96" t="s">
        <v>25</v>
      </c>
      <c r="B7" s="96"/>
      <c r="C7" s="96"/>
      <c r="D7" s="96"/>
      <c r="E7" s="96"/>
      <c r="F7" s="96"/>
      <c r="G7" s="96"/>
    </row>
    <row r="8" spans="1:7" s="31" customFormat="1" ht="3.75" customHeight="1">
      <c r="A8" s="51"/>
      <c r="B8" s="51"/>
      <c r="C8" s="51"/>
      <c r="D8" s="51"/>
      <c r="E8" s="51"/>
      <c r="F8" s="51"/>
      <c r="G8" s="51"/>
    </row>
    <row r="9" spans="1:7" s="31" customFormat="1" ht="4.5" customHeight="1">
      <c r="A9" s="35"/>
      <c r="B9" s="38"/>
      <c r="C9" s="35"/>
      <c r="D9" s="35"/>
      <c r="E9" s="35"/>
      <c r="F9" s="35"/>
      <c r="G9" s="35"/>
    </row>
    <row r="10" spans="1:7" s="30" customFormat="1" ht="104.25" customHeight="1">
      <c r="A10" s="93" t="s">
        <v>20</v>
      </c>
      <c r="B10" s="93"/>
      <c r="C10" s="94" t="s">
        <v>31</v>
      </c>
      <c r="D10" s="94"/>
      <c r="E10" s="94"/>
      <c r="F10" s="94"/>
      <c r="G10" s="94"/>
    </row>
    <row r="11" spans="1:7" s="30" customFormat="1" ht="3" customHeight="1">
      <c r="A11" s="52"/>
      <c r="B11" s="53"/>
      <c r="C11" s="52"/>
      <c r="D11" s="54"/>
      <c r="E11" s="52"/>
      <c r="F11" s="52"/>
      <c r="G11" s="52"/>
    </row>
    <row r="12" spans="1:7" s="30" customFormat="1" ht="58.5" customHeight="1">
      <c r="A12" s="95" t="s">
        <v>30</v>
      </c>
      <c r="B12" s="95"/>
      <c r="C12" s="90" t="s">
        <v>15</v>
      </c>
      <c r="D12" s="90"/>
      <c r="E12" s="90"/>
      <c r="F12" s="90"/>
      <c r="G12" s="90"/>
    </row>
    <row r="13" spans="1:7" s="30" customFormat="1" ht="6" customHeight="1">
      <c r="A13" s="88"/>
      <c r="B13" s="88"/>
      <c r="C13" s="88"/>
      <c r="D13" s="88"/>
      <c r="E13" s="88"/>
      <c r="F13" s="88"/>
      <c r="G13" s="88"/>
    </row>
    <row r="14" spans="1:7" s="30" customFormat="1" ht="39.75" customHeight="1">
      <c r="A14" s="89" t="s">
        <v>8</v>
      </c>
      <c r="B14" s="89"/>
      <c r="C14" s="90" t="s">
        <v>21</v>
      </c>
      <c r="D14" s="90"/>
      <c r="E14" s="90"/>
      <c r="F14" s="90"/>
      <c r="G14" s="90"/>
    </row>
    <row r="15" spans="1:7" ht="6.75" customHeight="1">
      <c r="F15" s="10"/>
      <c r="G15" s="10"/>
    </row>
    <row r="16" spans="1:7" s="1" customFormat="1" ht="35.25" customHeight="1">
      <c r="A16" s="91" t="s">
        <v>4</v>
      </c>
      <c r="B16" s="91" t="s">
        <v>5</v>
      </c>
      <c r="C16" s="91" t="s">
        <v>6</v>
      </c>
      <c r="D16" s="91" t="s">
        <v>16</v>
      </c>
      <c r="E16" s="91" t="s">
        <v>22</v>
      </c>
      <c r="F16" s="91"/>
      <c r="G16" s="91"/>
    </row>
    <row r="17" spans="1:11" s="1" customFormat="1" ht="37.5" customHeight="1">
      <c r="A17" s="91"/>
      <c r="B17" s="91"/>
      <c r="C17" s="91"/>
      <c r="D17" s="91"/>
      <c r="E17" s="48" t="s">
        <v>2</v>
      </c>
      <c r="F17" s="20" t="s">
        <v>0</v>
      </c>
      <c r="G17" s="20" t="s">
        <v>1</v>
      </c>
      <c r="H17" s="6"/>
    </row>
    <row r="18" spans="1:11" ht="48" customHeight="1">
      <c r="A18" s="20">
        <v>1</v>
      </c>
      <c r="B18" s="46" t="s">
        <v>26</v>
      </c>
      <c r="C18" s="48"/>
      <c r="D18" s="48" t="s">
        <v>27</v>
      </c>
      <c r="E18" s="49">
        <v>0</v>
      </c>
      <c r="F18" s="77">
        <v>1203</v>
      </c>
      <c r="G18" s="77">
        <f>F18</f>
        <v>1203</v>
      </c>
    </row>
    <row r="19" spans="1:11" s="1" customFormat="1" ht="21" customHeight="1">
      <c r="A19" s="20"/>
      <c r="B19" s="47" t="s">
        <v>17</v>
      </c>
      <c r="C19" s="22"/>
      <c r="D19" s="22"/>
      <c r="E19" s="44"/>
      <c r="F19" s="45"/>
      <c r="G19" s="78">
        <f>G18</f>
        <v>1203</v>
      </c>
      <c r="H19" s="3"/>
      <c r="I19" s="7"/>
      <c r="J19" s="5"/>
      <c r="K19" s="4"/>
    </row>
    <row r="20" spans="1:11" s="1" customFormat="1" ht="21" customHeight="1">
      <c r="A20" s="21"/>
      <c r="B20" s="50" t="s">
        <v>7</v>
      </c>
      <c r="C20" s="23"/>
      <c r="D20" s="23"/>
      <c r="E20" s="24"/>
      <c r="F20" s="45"/>
      <c r="G20" s="78">
        <f>(G19*0.2)</f>
        <v>240.60000000000002</v>
      </c>
    </row>
    <row r="21" spans="1:11" s="1" customFormat="1" ht="21" customHeight="1">
      <c r="A21" s="21"/>
      <c r="B21" s="50" t="s">
        <v>3</v>
      </c>
      <c r="C21" s="23"/>
      <c r="D21" s="23"/>
      <c r="E21" s="24"/>
      <c r="F21" s="45"/>
      <c r="G21" s="78">
        <f>(G19+G20)</f>
        <v>1443.6</v>
      </c>
    </row>
    <row r="22" spans="1:11" s="1" customFormat="1" ht="6.75" customHeight="1">
      <c r="A22" s="11"/>
      <c r="B22" s="41"/>
      <c r="C22" s="12"/>
      <c r="D22" s="12"/>
      <c r="E22" s="13"/>
      <c r="F22" s="13"/>
      <c r="G22" s="13"/>
    </row>
    <row r="23" spans="1:11" s="30" customFormat="1" ht="43.5" customHeight="1">
      <c r="A23" s="82" t="s">
        <v>33</v>
      </c>
      <c r="B23" s="82"/>
      <c r="C23" s="82"/>
      <c r="D23" s="82"/>
      <c r="E23" s="82"/>
      <c r="F23" s="82"/>
      <c r="G23" s="82"/>
    </row>
    <row r="24" spans="1:11" s="30" customFormat="1" ht="10.5" customHeight="1">
      <c r="A24" s="55"/>
      <c r="B24" s="55"/>
      <c r="C24" s="55"/>
      <c r="D24" s="55"/>
      <c r="E24" s="55"/>
      <c r="F24" s="55"/>
      <c r="G24" s="55"/>
    </row>
    <row r="25" spans="1:11" s="30" customFormat="1" ht="10.5" customHeight="1">
      <c r="A25" s="31"/>
      <c r="B25" s="56"/>
      <c r="C25" s="56"/>
      <c r="D25" s="56"/>
      <c r="E25" s="56"/>
      <c r="F25" s="57"/>
      <c r="G25" s="58"/>
    </row>
    <row r="26" spans="1:11" s="30" customFormat="1" ht="44.25" customHeight="1">
      <c r="A26" s="83" t="s">
        <v>19</v>
      </c>
      <c r="B26" s="83"/>
      <c r="C26" s="83"/>
      <c r="D26" s="59"/>
      <c r="E26" s="59"/>
      <c r="F26" s="60" t="s">
        <v>28</v>
      </c>
      <c r="G26" s="61"/>
    </row>
    <row r="27" spans="1:11" ht="16.5" customHeight="1">
      <c r="A27" s="62"/>
      <c r="B27" s="62"/>
      <c r="C27" s="63"/>
      <c r="D27" s="84" t="s">
        <v>9</v>
      </c>
      <c r="E27" s="84"/>
      <c r="F27" s="84"/>
      <c r="G27" s="61"/>
    </row>
    <row r="28" spans="1:11" s="30" customFormat="1" ht="18.75">
      <c r="A28" s="85" t="s">
        <v>12</v>
      </c>
      <c r="B28" s="86"/>
      <c r="C28" s="64"/>
      <c r="D28" s="64"/>
      <c r="E28" s="64"/>
      <c r="F28" s="65"/>
      <c r="G28" s="61"/>
    </row>
    <row r="29" spans="1:11" s="30" customFormat="1" ht="17.25" customHeight="1">
      <c r="A29" s="87" t="s">
        <v>13</v>
      </c>
      <c r="B29" s="87"/>
      <c r="C29" s="87"/>
      <c r="D29" s="66"/>
      <c r="E29" s="66"/>
      <c r="F29" s="67"/>
      <c r="G29" s="61"/>
    </row>
    <row r="30" spans="1:11" ht="16.5" customHeight="1">
      <c r="A30" s="32"/>
      <c r="B30" s="56"/>
      <c r="C30" s="63"/>
      <c r="D30" s="84" t="s">
        <v>9</v>
      </c>
      <c r="E30" s="84"/>
      <c r="F30" s="84"/>
      <c r="G30" s="65"/>
    </row>
    <row r="31" spans="1:11" ht="18.75">
      <c r="A31" s="68" t="s">
        <v>14</v>
      </c>
      <c r="B31" s="69"/>
      <c r="C31" s="56"/>
      <c r="D31" s="56"/>
      <c r="E31" s="56"/>
      <c r="F31" s="56"/>
      <c r="G31" s="70"/>
    </row>
    <row r="32" spans="1:11" ht="42" customHeight="1">
      <c r="A32" s="71"/>
      <c r="B32" s="69"/>
      <c r="C32" s="56"/>
      <c r="D32" s="56"/>
      <c r="E32" s="56"/>
      <c r="F32" s="56"/>
      <c r="G32" s="70"/>
    </row>
    <row r="33" spans="1:7" s="30" customFormat="1" ht="142.5" customHeight="1">
      <c r="A33" s="79" t="s">
        <v>29</v>
      </c>
      <c r="B33" s="80"/>
      <c r="C33" s="80"/>
      <c r="D33" s="79" t="s">
        <v>23</v>
      </c>
      <c r="E33" s="80"/>
      <c r="F33" s="80"/>
      <c r="G33" s="80"/>
    </row>
    <row r="34" spans="1:7" ht="13.5" customHeight="1">
      <c r="A34" s="56"/>
      <c r="B34" s="72"/>
      <c r="C34" s="73"/>
      <c r="D34" s="74"/>
      <c r="E34" s="75"/>
      <c r="F34" s="75"/>
      <c r="G34" s="76"/>
    </row>
    <row r="35" spans="1:7" ht="13.5" customHeight="1">
      <c r="A35" s="81"/>
      <c r="B35" s="81"/>
      <c r="C35" s="17"/>
      <c r="D35" s="17"/>
      <c r="E35" s="81"/>
      <c r="F35" s="81"/>
      <c r="G35" s="81"/>
    </row>
    <row r="36" spans="1:7" ht="13.5" customHeight="1">
      <c r="A36" s="16"/>
      <c r="B36" s="42"/>
      <c r="C36" s="18"/>
      <c r="D36" s="18"/>
      <c r="E36" s="14"/>
      <c r="F36" s="14"/>
      <c r="G36" s="17"/>
    </row>
    <row r="37" spans="1:7" ht="13.5" customHeight="1">
      <c r="A37" s="25"/>
      <c r="B37" s="43"/>
      <c r="C37" s="27"/>
      <c r="D37" s="28"/>
      <c r="E37" s="26"/>
      <c r="F37" s="26"/>
      <c r="G37" s="27"/>
    </row>
    <row r="38" spans="1:7" ht="13.5" customHeight="1">
      <c r="A38" s="19"/>
      <c r="B38" s="17"/>
      <c r="C38" s="14"/>
      <c r="D38" s="18"/>
      <c r="E38" s="15"/>
      <c r="F38" s="14"/>
      <c r="G38" s="14"/>
    </row>
    <row r="39" spans="1:7" ht="13.5" customHeight="1"/>
    <row r="40" spans="1:7" ht="13.5" customHeight="1"/>
    <row r="41" spans="1:7" ht="13.5" customHeight="1"/>
    <row r="42" spans="1:7" ht="13.5" customHeight="1"/>
    <row r="43" spans="1:7" ht="13.5" customHeight="1"/>
    <row r="44" spans="1:7" ht="13.5" customHeight="1"/>
  </sheetData>
  <mergeCells count="24">
    <mergeCell ref="A6:G6"/>
    <mergeCell ref="A10:B10"/>
    <mergeCell ref="C10:G10"/>
    <mergeCell ref="A12:B12"/>
    <mergeCell ref="C12:G12"/>
    <mergeCell ref="A7:G7"/>
    <mergeCell ref="A13:G13"/>
    <mergeCell ref="A14:B14"/>
    <mergeCell ref="C14:G14"/>
    <mergeCell ref="A16:A17"/>
    <mergeCell ref="B16:B17"/>
    <mergeCell ref="C16:C17"/>
    <mergeCell ref="D16:D17"/>
    <mergeCell ref="E16:G16"/>
    <mergeCell ref="A33:C33"/>
    <mergeCell ref="D33:G33"/>
    <mergeCell ref="A35:B35"/>
    <mergeCell ref="E35:G35"/>
    <mergeCell ref="A23:G23"/>
    <mergeCell ref="A26:C26"/>
    <mergeCell ref="D27:F27"/>
    <mergeCell ref="A28:B28"/>
    <mergeCell ref="A29:C29"/>
    <mergeCell ref="D30:F30"/>
  </mergeCells>
  <pageMargins left="0.78740157480314965" right="0.39370078740157483" top="0.59055118110236227" bottom="0.19685039370078741" header="0" footer="0"/>
  <pageSetup paperSize="9" scale="83" firstPageNumber="3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Сводная смета</vt:lpstr>
      <vt:lpstr>Лист1</vt:lpstr>
      <vt:lpstr>'Сводная смета'!Заголовки_для_печати</vt:lpstr>
      <vt:lpstr>'Сводная смета'!Область_печати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2025-09-11T06:36:19Z</dcterms:modified>
</cp:coreProperties>
</file>